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1328"/>
  <workbookPr/>
  <mc:AlternateContent xmlns:mc="http://schemas.openxmlformats.org/markup-compatibility/2006">
    <mc:Choice Requires="x15">
      <x15ac:absPath xmlns:x15ac="http://schemas.microsoft.com/office/spreadsheetml/2010/11/ac" url="https://d.docs.live.net/8e26e619077c10fd/Documents/Всё под контролем. Sequela/K55/K55.ru/UCL/Бухгалтерская отчётность/2018/Quarter 4/"/>
    </mc:Choice>
  </mc:AlternateContent>
  <xr:revisionPtr revIDLastSave="0" documentId="8_{0A6AD2CA-E386-4AD5-8008-298F28A7A2C4}" xr6:coauthVersionLast="41" xr6:coauthVersionMax="41" xr10:uidLastSave="{00000000-0000-0000-0000-000000000000}"/>
  <bookViews>
    <workbookView showSheetTabs="0" xWindow="-118" yWindow="-118" windowWidth="25370" windowHeight="13759" tabRatio="0"/>
  </bookViews>
  <sheets>
    <sheet name="Sheet1" sheetId="1" r:id="rId1"/>
  </sheets>
  <calcPr calcId="191029" refMode="R1C1"/>
</workbook>
</file>

<file path=xl/calcChain.xml><?xml version="1.0" encoding="utf-8"?>
<calcChain xmlns="http://schemas.openxmlformats.org/spreadsheetml/2006/main">
  <c r="H7" i="1" l="1"/>
  <c r="J7" i="1" s="1"/>
  <c r="G14" i="1"/>
  <c r="D14" i="1"/>
  <c r="E14" i="1"/>
  <c r="C14" i="1"/>
  <c r="I7" i="1"/>
  <c r="H8" i="1"/>
  <c r="J8" i="1" s="1"/>
  <c r="I8" i="1"/>
  <c r="H9" i="1"/>
  <c r="J9" i="1" s="1"/>
  <c r="I9" i="1"/>
  <c r="H10" i="1"/>
  <c r="J10" i="1" s="1"/>
  <c r="I10" i="1"/>
  <c r="H11" i="1"/>
  <c r="J11" i="1" s="1"/>
  <c r="I11" i="1"/>
  <c r="H12" i="1"/>
  <c r="J12" i="1" s="1"/>
  <c r="I12" i="1"/>
  <c r="H13" i="1"/>
  <c r="H14" i="1" s="1"/>
  <c r="F14" i="1"/>
  <c r="I13" i="1"/>
  <c r="I14" i="1" s="1"/>
  <c r="J13" i="1" l="1"/>
  <c r="J14" i="1" s="1"/>
</calcChain>
</file>

<file path=xl/sharedStrings.xml><?xml version="1.0" encoding="utf-8"?>
<sst xmlns="http://schemas.openxmlformats.org/spreadsheetml/2006/main" count="25" uniqueCount="22">
  <si>
    <t>Отчет по основным средствам</t>
  </si>
  <si>
    <t xml:space="preserve"> </t>
  </si>
  <si>
    <t>Группировка  основных средств</t>
  </si>
  <si>
    <t>Данные на начало периода</t>
  </si>
  <si>
    <t>За период</t>
  </si>
  <si>
    <t>Данные на конец периода</t>
  </si>
  <si>
    <t>Наименование
основного средства</t>
  </si>
  <si>
    <t>Балансовая стоимость</t>
  </si>
  <si>
    <t xml:space="preserve">Амортизация </t>
  </si>
  <si>
    <t>Остаточная стоимость</t>
  </si>
  <si>
    <t>Изменение балансовой стоимости</t>
  </si>
  <si>
    <t>Изменение амортизации</t>
  </si>
  <si>
    <t xml:space="preserve"> Здания</t>
  </si>
  <si>
    <t xml:space="preserve"> Земельные участки</t>
  </si>
  <si>
    <t xml:space="preserve"> Инструмент</t>
  </si>
  <si>
    <t xml:space="preserve"> Машины и оборудование</t>
  </si>
  <si>
    <t>Производств. и хозяйств. инвентарь</t>
  </si>
  <si>
    <t>Сооружения</t>
  </si>
  <si>
    <t>Транспортное средство</t>
  </si>
  <si>
    <t>Итого:</t>
  </si>
  <si>
    <t>Таблица 3</t>
  </si>
  <si>
    <t>за период с 01 января по 31 декабря 2018 г. , тыс.руб.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</si>
</sst>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8"/>
      <name val="Arial"/>
      <family val="2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1">
    <xf numFmtId="0" fontId="0" fillId="0" borderId="0">
      <alignment horizontal="left"/>
    </xf>
  </cellStyleXfs>
  <cellXfs count="23">
    <xf numFmtId="0" fontId="0" fillId="0" borderId="0" xfId="0" applyAlignment="1"/>
    <xf numFmtId="0" fontId="1" fillId="0" borderId="0" xfId="0" applyFont="1" applyAlignment="1"/>
    <xf numFmtId="0" fontId="1" fillId="0" borderId="0" xfId="0" applyFont="1" applyAlignment="1">
      <alignment horizontal="centerContinuous"/>
    </xf>
    <xf numFmtId="0" fontId="1" fillId="0" borderId="0" xfId="0" applyFont="1" applyAlignment="1">
      <alignment horizontal="centerContinuous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3" fontId="1" fillId="0" borderId="4" xfId="0" applyNumberFormat="1" applyFont="1" applyBorder="1" applyAlignment="1">
      <alignment horizontal="right" vertical="center"/>
    </xf>
    <xf numFmtId="3" fontId="1" fillId="0" borderId="5" xfId="0" applyNumberFormat="1" applyFont="1" applyBorder="1" applyAlignment="1">
      <alignment horizontal="right" vertical="center"/>
    </xf>
    <xf numFmtId="3" fontId="1" fillId="0" borderId="6" xfId="0" applyNumberFormat="1" applyFont="1" applyBorder="1" applyAlignment="1">
      <alignment horizontal="right" vertical="center"/>
    </xf>
    <xf numFmtId="1" fontId="1" fillId="0" borderId="4" xfId="0" applyNumberFormat="1" applyFont="1" applyBorder="1" applyAlignment="1">
      <alignment horizontal="right" vertical="center"/>
    </xf>
    <xf numFmtId="1" fontId="1" fillId="0" borderId="6" xfId="0" applyNumberFormat="1" applyFont="1" applyBorder="1" applyAlignment="1">
      <alignment horizontal="right" vertical="center"/>
    </xf>
    <xf numFmtId="1" fontId="1" fillId="0" borderId="5" xfId="0" applyNumberFormat="1" applyFont="1" applyBorder="1" applyAlignment="1">
      <alignment horizontal="right" vertical="center"/>
    </xf>
    <xf numFmtId="3" fontId="1" fillId="0" borderId="7" xfId="0" applyNumberFormat="1" applyFont="1" applyBorder="1" applyAlignment="1">
      <alignment horizontal="right" vertical="center"/>
    </xf>
    <xf numFmtId="1" fontId="1" fillId="0" borderId="8" xfId="0" applyNumberFormat="1" applyFont="1" applyBorder="1" applyAlignment="1">
      <alignment horizontal="right" vertical="center"/>
    </xf>
    <xf numFmtId="1" fontId="1" fillId="0" borderId="9" xfId="0" applyNumberFormat="1" applyFont="1" applyBorder="1" applyAlignment="1">
      <alignment horizontal="right" vertical="center"/>
    </xf>
    <xf numFmtId="0" fontId="1" fillId="0" borderId="10" xfId="0" applyFont="1" applyBorder="1" applyAlignment="1">
      <alignment vertical="center" wrapText="1"/>
    </xf>
    <xf numFmtId="0" fontId="1" fillId="0" borderId="0" xfId="0" applyFont="1" applyAlignment="1">
      <alignment horizontal="centerContinuous" vertical="center"/>
    </xf>
    <xf numFmtId="0" fontId="1" fillId="0" borderId="11" xfId="0" applyFont="1" applyBorder="1" applyAlignment="1">
      <alignment horizontal="center" vertical="center"/>
    </xf>
    <xf numFmtId="0" fontId="1" fillId="0" borderId="11" xfId="0" applyFont="1" applyBorder="1" applyAlignment="1">
      <alignment horizontal="centerContinuous" vertical="center"/>
    </xf>
    <xf numFmtId="0" fontId="1" fillId="0" borderId="12" xfId="0" applyFont="1" applyBorder="1" applyAlignment="1">
      <alignment horizontal="centerContinuous" vertical="center"/>
    </xf>
    <xf numFmtId="0" fontId="1" fillId="0" borderId="13" xfId="0" applyFont="1" applyBorder="1" applyAlignment="1">
      <alignment horizontal="centerContinuous" vertical="center"/>
    </xf>
    <xf numFmtId="0" fontId="1" fillId="0" borderId="14" xfId="0" applyFont="1" applyBorder="1" applyAlignment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808000"/>
      <rgbColor rgb="00000080"/>
      <rgbColor rgb="00800080"/>
      <rgbColor rgb="00008080"/>
      <rgbColor rgb="00808080"/>
      <rgbColor rgb="00C0C0C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CFFF"/>
      <rgbColor rgb="0069FFFF"/>
      <rgbColor rgb="00E0FFE0"/>
      <rgbColor rgb="00DD9CB3"/>
      <rgbColor rgb="00B38FEE"/>
      <rgbColor rgb="002A6FF9"/>
      <rgbColor rgb="003FB8CD"/>
      <rgbColor rgb="00488436"/>
      <rgbColor rgb="00958C41"/>
      <rgbColor rgb="008E5E42"/>
      <rgbColor rgb="00A0627A"/>
      <rgbColor rgb="00624FAC"/>
      <rgbColor rgb="001D2FBE"/>
      <rgbColor rgb="00286676"/>
      <rgbColor rgb="00004500"/>
      <rgbColor rgb="00453E01"/>
      <rgbColor rgb="006A2813"/>
      <rgbColor rgb="0085396A"/>
      <rgbColor rgb="004A3285"/>
      <rgbColor rgb="00C0DCC0"/>
      <rgbColor rgb="00A6CAF0"/>
      <rgbColor rgb="00800000"/>
      <rgbColor rgb="00008000"/>
      <rgbColor rgb="00000080"/>
      <rgbColor rgb="00808000"/>
      <rgbColor rgb="00800080"/>
      <rgbColor rgb="00008080"/>
      <rgbColor rgb="00808080"/>
      <rgbColor rgb="00FFFBF0"/>
      <rgbColor rgb="00A0A0A4"/>
      <rgbColor rgb="00313900"/>
      <rgbColor rgb="00D9853E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15"/>
  <sheetViews>
    <sheetView tabSelected="1" workbookViewId="0">
      <selection activeCell="J18" sqref="J18"/>
    </sheetView>
  </sheetViews>
  <sheetFormatPr defaultColWidth="10.28515625" defaultRowHeight="10.5" x14ac:dyDescent="0.2"/>
  <cols>
    <col min="1" max="1" width="1.140625" customWidth="1"/>
    <col min="2" max="2" width="41.85546875" customWidth="1"/>
    <col min="3" max="3" width="18.28515625" customWidth="1"/>
    <col min="4" max="4" width="18.85546875" customWidth="1"/>
    <col min="5" max="5" width="19" customWidth="1"/>
    <col min="6" max="6" width="17.28515625" customWidth="1"/>
    <col min="7" max="7" width="18.7109375" customWidth="1"/>
    <col min="8" max="8" width="17.7109375" customWidth="1"/>
    <col min="9" max="9" width="19.28515625" customWidth="1"/>
    <col min="10" max="10" width="16.42578125" customWidth="1"/>
  </cols>
  <sheetData>
    <row r="1" spans="2:10" s="1" customFormat="1" ht="24.75" customHeight="1" x14ac:dyDescent="0.25">
      <c r="I1" s="1" t="s">
        <v>20</v>
      </c>
    </row>
    <row r="2" spans="2:10" s="1" customFormat="1" ht="15.05" x14ac:dyDescent="0.25">
      <c r="B2" s="17" t="s">
        <v>0</v>
      </c>
      <c r="C2" s="2"/>
      <c r="D2" s="2"/>
      <c r="E2" s="2"/>
      <c r="F2" s="2"/>
      <c r="G2" s="2"/>
      <c r="H2" s="2"/>
      <c r="I2" s="2"/>
      <c r="J2" s="2"/>
    </row>
    <row r="3" spans="2:10" s="1" customFormat="1" ht="15.05" x14ac:dyDescent="0.25">
      <c r="B3" s="17" t="s">
        <v>21</v>
      </c>
      <c r="C3" s="2"/>
      <c r="D3" s="2"/>
      <c r="E3" s="2"/>
      <c r="F3" s="2"/>
      <c r="G3" s="2"/>
      <c r="H3" s="2"/>
      <c r="I3" s="2"/>
      <c r="J3" s="2"/>
    </row>
    <row r="4" spans="2:10" s="1" customFormat="1" ht="26.2" customHeight="1" x14ac:dyDescent="0.25">
      <c r="B4" s="3" t="s">
        <v>1</v>
      </c>
      <c r="C4" s="3"/>
      <c r="D4" s="3"/>
      <c r="E4" s="3"/>
      <c r="F4" s="3"/>
      <c r="G4" s="3"/>
      <c r="H4" s="3"/>
      <c r="I4" s="3"/>
      <c r="J4" s="3"/>
    </row>
    <row r="5" spans="2:10" s="1" customFormat="1" ht="15.05" x14ac:dyDescent="0.25">
      <c r="B5" s="18" t="s">
        <v>2</v>
      </c>
      <c r="C5" s="19" t="s">
        <v>3</v>
      </c>
      <c r="D5" s="20"/>
      <c r="E5" s="20"/>
      <c r="F5" s="19" t="s">
        <v>4</v>
      </c>
      <c r="G5" s="20"/>
      <c r="H5" s="19" t="s">
        <v>5</v>
      </c>
      <c r="I5" s="20"/>
      <c r="J5" s="21"/>
    </row>
    <row r="6" spans="2:10" s="1" customFormat="1" ht="45.2" x14ac:dyDescent="0.25">
      <c r="B6" s="4" t="s">
        <v>6</v>
      </c>
      <c r="C6" s="4" t="s">
        <v>7</v>
      </c>
      <c r="D6" s="5" t="s">
        <v>8</v>
      </c>
      <c r="E6" s="5" t="s">
        <v>9</v>
      </c>
      <c r="F6" s="4" t="s">
        <v>10</v>
      </c>
      <c r="G6" s="5" t="s">
        <v>11</v>
      </c>
      <c r="H6" s="4" t="s">
        <v>7</v>
      </c>
      <c r="I6" s="5" t="s">
        <v>8</v>
      </c>
      <c r="J6" s="6" t="s">
        <v>9</v>
      </c>
    </row>
    <row r="7" spans="2:10" s="1" customFormat="1" ht="15.05" x14ac:dyDescent="0.25">
      <c r="B7" s="16" t="s">
        <v>12</v>
      </c>
      <c r="C7" s="7">
        <v>34721</v>
      </c>
      <c r="D7" s="8">
        <v>5123</v>
      </c>
      <c r="E7" s="9">
        <v>29598</v>
      </c>
      <c r="F7" s="10">
        <v>0</v>
      </c>
      <c r="G7" s="11">
        <v>464</v>
      </c>
      <c r="H7" s="10">
        <f>C7+F7</f>
        <v>34721</v>
      </c>
      <c r="I7" s="12">
        <f>D7+G7</f>
        <v>5587</v>
      </c>
      <c r="J7" s="11">
        <f>H7-I7</f>
        <v>29134</v>
      </c>
    </row>
    <row r="8" spans="2:10" s="1" customFormat="1" ht="15.05" x14ac:dyDescent="0.25">
      <c r="B8" s="16" t="s">
        <v>13</v>
      </c>
      <c r="C8" s="7">
        <v>743</v>
      </c>
      <c r="D8" s="8">
        <v>0</v>
      </c>
      <c r="E8" s="9">
        <v>743</v>
      </c>
      <c r="F8" s="10">
        <v>0</v>
      </c>
      <c r="G8" s="11">
        <v>0</v>
      </c>
      <c r="H8" s="10">
        <f t="shared" ref="H8:I12" si="0">C8+F8</f>
        <v>743</v>
      </c>
      <c r="I8" s="12">
        <f t="shared" si="0"/>
        <v>0</v>
      </c>
      <c r="J8" s="11">
        <f t="shared" ref="J8:J12" si="1">H8-I8</f>
        <v>743</v>
      </c>
    </row>
    <row r="9" spans="2:10" s="1" customFormat="1" ht="15.05" x14ac:dyDescent="0.25">
      <c r="B9" s="16" t="s">
        <v>14</v>
      </c>
      <c r="C9" s="7">
        <v>0</v>
      </c>
      <c r="D9" s="8">
        <v>0</v>
      </c>
      <c r="E9" s="9">
        <v>0</v>
      </c>
      <c r="F9" s="10">
        <v>0</v>
      </c>
      <c r="G9" s="11">
        <v>0</v>
      </c>
      <c r="H9" s="10">
        <f t="shared" si="0"/>
        <v>0</v>
      </c>
      <c r="I9" s="12">
        <f t="shared" si="0"/>
        <v>0</v>
      </c>
      <c r="J9" s="11">
        <f t="shared" si="1"/>
        <v>0</v>
      </c>
    </row>
    <row r="10" spans="2:10" s="1" customFormat="1" ht="15.75" thickBot="1" x14ac:dyDescent="0.3">
      <c r="B10" s="16" t="s">
        <v>15</v>
      </c>
      <c r="C10" s="7">
        <v>5448</v>
      </c>
      <c r="D10" s="8">
        <v>5346</v>
      </c>
      <c r="E10" s="9">
        <v>102</v>
      </c>
      <c r="F10" s="10">
        <v>122</v>
      </c>
      <c r="G10" s="11">
        <v>102</v>
      </c>
      <c r="H10" s="10">
        <f t="shared" si="0"/>
        <v>5570</v>
      </c>
      <c r="I10" s="12">
        <f t="shared" si="0"/>
        <v>5448</v>
      </c>
      <c r="J10" s="11">
        <f t="shared" si="1"/>
        <v>122</v>
      </c>
    </row>
    <row r="11" spans="2:10" s="1" customFormat="1" ht="30.8" thickBot="1" x14ac:dyDescent="0.3">
      <c r="B11" s="16" t="s">
        <v>16</v>
      </c>
      <c r="C11" s="7">
        <v>85</v>
      </c>
      <c r="D11" s="8">
        <v>85</v>
      </c>
      <c r="E11" s="9">
        <v>0</v>
      </c>
      <c r="F11" s="10">
        <v>0</v>
      </c>
      <c r="G11" s="11">
        <v>0</v>
      </c>
      <c r="H11" s="10">
        <f t="shared" si="0"/>
        <v>85</v>
      </c>
      <c r="I11" s="12">
        <f t="shared" si="0"/>
        <v>85</v>
      </c>
      <c r="J11" s="11">
        <f t="shared" si="1"/>
        <v>0</v>
      </c>
    </row>
    <row r="12" spans="2:10" s="1" customFormat="1" ht="15.75" thickBot="1" x14ac:dyDescent="0.3">
      <c r="B12" s="16" t="s">
        <v>17</v>
      </c>
      <c r="C12" s="7">
        <v>418</v>
      </c>
      <c r="D12" s="8">
        <v>345</v>
      </c>
      <c r="E12" s="9">
        <v>73</v>
      </c>
      <c r="F12" s="10">
        <v>0</v>
      </c>
      <c r="G12" s="11">
        <v>28</v>
      </c>
      <c r="H12" s="10">
        <f t="shared" si="0"/>
        <v>418</v>
      </c>
      <c r="I12" s="12">
        <f t="shared" si="0"/>
        <v>373</v>
      </c>
      <c r="J12" s="11">
        <f t="shared" si="1"/>
        <v>45</v>
      </c>
    </row>
    <row r="13" spans="2:10" s="1" customFormat="1" ht="15.75" thickBot="1" x14ac:dyDescent="0.3">
      <c r="B13" s="16" t="s">
        <v>18</v>
      </c>
      <c r="C13" s="7">
        <v>850</v>
      </c>
      <c r="D13" s="8">
        <v>485</v>
      </c>
      <c r="E13" s="9">
        <v>365</v>
      </c>
      <c r="F13" s="10">
        <v>0</v>
      </c>
      <c r="G13" s="11">
        <v>121</v>
      </c>
      <c r="H13" s="10">
        <f>C13+F13</f>
        <v>850</v>
      </c>
      <c r="I13" s="12">
        <f>D13+G13</f>
        <v>606</v>
      </c>
      <c r="J13" s="11">
        <f>H13-I13</f>
        <v>244</v>
      </c>
    </row>
    <row r="14" spans="2:10" s="1" customFormat="1" ht="16.399999999999999" thickTop="1" thickBot="1" x14ac:dyDescent="0.3">
      <c r="B14" s="22" t="s">
        <v>19</v>
      </c>
      <c r="C14" s="13">
        <f t="shared" ref="C14:J14" si="2">SUM(C7:C13)</f>
        <v>42265</v>
      </c>
      <c r="D14" s="13">
        <f t="shared" si="2"/>
        <v>11384</v>
      </c>
      <c r="E14" s="13">
        <f t="shared" si="2"/>
        <v>30881</v>
      </c>
      <c r="F14" s="14">
        <f t="shared" si="2"/>
        <v>122</v>
      </c>
      <c r="G14" s="15">
        <f t="shared" si="2"/>
        <v>715</v>
      </c>
      <c r="H14" s="14">
        <f t="shared" si="2"/>
        <v>42387</v>
      </c>
      <c r="I14" s="14">
        <f t="shared" si="2"/>
        <v>12099</v>
      </c>
      <c r="J14" s="14">
        <f t="shared" si="2"/>
        <v>30288</v>
      </c>
    </row>
    <row r="15" spans="2:10" s="1" customFormat="1" ht="15.05" x14ac:dyDescent="0.25"/>
  </sheetData>
  <pageMargins left="0.23622047244094491" right="0.59055118110236227" top="0.98425196850393704" bottom="0.98425196850393704" header="0.51181102362204722" footer="0.51181102362204722"/>
  <pageSetup paperSize="9" scale="9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 Дружинина</dc:creator>
  <cp:lastModifiedBy> </cp:lastModifiedBy>
  <cp:lastPrinted>2018-02-16T12:01:53Z</cp:lastPrinted>
  <dcterms:created xsi:type="dcterms:W3CDTF">2017-03-29T07:04:58Z</dcterms:created>
  <dcterms:modified xsi:type="dcterms:W3CDTF">2019-03-14T11:50:22Z</dcterms:modified>
</cp:coreProperties>
</file>